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95094CC4-19B6-4A9F-97FA-4D13B58E4C0B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İİRT İLİ 2025 YATIRIMLARI" sheetId="3" r:id="rId1"/>
    <sheet name=" SEKTÖREL SİİRT)" sheetId="4" r:id="rId2"/>
  </sheets>
  <calcPr calcId="191029"/>
</workbook>
</file>

<file path=xl/calcChain.xml><?xml version="1.0" encoding="utf-8"?>
<calcChain xmlns="http://schemas.openxmlformats.org/spreadsheetml/2006/main">
  <c r="G10" i="4" l="1"/>
  <c r="F10" i="4"/>
  <c r="E10" i="4"/>
  <c r="B10" i="4"/>
</calcChain>
</file>

<file path=xl/sharedStrings.xml><?xml version="1.0" encoding="utf-8"?>
<sst xmlns="http://schemas.openxmlformats.org/spreadsheetml/2006/main" count="268" uniqueCount="153">
  <si>
    <t>İLİ: SİİRT</t>
  </si>
  <si>
    <t>SEKTÖRÜ</t>
  </si>
  <si>
    <t>KURUMU</t>
  </si>
  <si>
    <t xml:space="preserve">PROJENİN ADI </t>
  </si>
  <si>
    <t>PROJENİN YERİ</t>
  </si>
  <si>
    <t>KARAKTERİSTİK</t>
  </si>
  <si>
    <t>PROJE TUTARI</t>
  </si>
  <si>
    <t>ULAŞTIRMA</t>
  </si>
  <si>
    <t>TOPLAM</t>
  </si>
  <si>
    <t>EĞİTİM</t>
  </si>
  <si>
    <t>DKH</t>
  </si>
  <si>
    <t>ENERJİ</t>
  </si>
  <si>
    <t>Siirt</t>
  </si>
  <si>
    <t>İŞİN BAŞLAMA 
VE BİTİŞ TARİHİ</t>
  </si>
  <si>
    <t>SEKTÖR</t>
  </si>
  <si>
    <t>PROJE SAYISI</t>
  </si>
  <si>
    <t>EĞİTİM VE KÜLTÜR</t>
  </si>
  <si>
    <t>KÜLTÜR VE TURİZM BAKANLIĞI</t>
  </si>
  <si>
    <t>Veteriner Fakültesi Eğitim Altyapısının Güçlendirilmesi</t>
  </si>
  <si>
    <t>SAĞLIK</t>
  </si>
  <si>
    <t>SAĞLIK BAKANLIĞI</t>
  </si>
  <si>
    <t>Batman, Siirt</t>
  </si>
  <si>
    <t>Yayın Alımı</t>
  </si>
  <si>
    <t>Derslik ve Merkezi Birimler</t>
  </si>
  <si>
    <t>Sağlık Yüksekokulu ve Sağlık Hizmetleri MYO Binası</t>
  </si>
  <si>
    <t>Muhtelif İşler</t>
  </si>
  <si>
    <t>Kampüs Altyapısı</t>
  </si>
  <si>
    <t>Hayvan Yetiştiriciliği</t>
  </si>
  <si>
    <t>Batman, Mardin, Siirt, Şırnak</t>
  </si>
  <si>
    <t>DHMİ GENEL MÜDÜRLÜĞÜ</t>
  </si>
  <si>
    <t>Tıp Fakültesi</t>
  </si>
  <si>
    <t>Çeşitli Ünitelerin Etüt Projesi</t>
  </si>
  <si>
    <t>Etüt-Proje</t>
  </si>
  <si>
    <t>TARIM</t>
  </si>
  <si>
    <t>TCDD GENEL MÜDÜRLÜĞÜ</t>
  </si>
  <si>
    <t>Kurtalan Sosyal Güvenlik Merkez Binası Yapımı</t>
  </si>
  <si>
    <t>YILI: 2025</t>
  </si>
  <si>
    <t xml:space="preserve">SİİRT İLİ 2025 YILI YATIRIM PROGRAMI                                        </t>
  </si>
  <si>
    <t>2025 YILI YATIRIMI</t>
  </si>
  <si>
    <t>Yol Çatı - Diyarbakır - Kurtalan, Diyarbakır-Mazıdağı Hat Modernizasyonu (24) (42)</t>
  </si>
  <si>
    <t>Batman, Diyarbakır ,Elazığ ,Siirt</t>
  </si>
  <si>
    <t>Eletrifikasyon (372 km), Etüt - Proje, Sinyalizasyon (372 km)</t>
  </si>
  <si>
    <t>2022-2029</t>
  </si>
  <si>
    <t xml:space="preserve">Elektrifikasyon </t>
  </si>
  <si>
    <t>Eletrifikasyon (372 km) Etüt Proje</t>
  </si>
  <si>
    <t>2022-2028</t>
  </si>
  <si>
    <t>Sinyalizasyon ve Telekominikasyon</t>
  </si>
  <si>
    <t>Etüt Proje Sinyalizasyon (372 km)</t>
  </si>
  <si>
    <t>Siirt - Kurtalan Demiryolu</t>
  </si>
  <si>
    <t>Etüt Proje, Müşavirlik/Kontrolük, Tek hat demiryolu 34 km</t>
  </si>
  <si>
    <t>2025-2028</t>
  </si>
  <si>
    <t>Siirt Havalimanı Terminal Binasının Yenilenmesi</t>
  </si>
  <si>
    <t>Altyapı(6.757 m², 8.500 m), Üstyapı(4.696m²)</t>
  </si>
  <si>
    <t>2019-2026</t>
  </si>
  <si>
    <t>KARAYOLLARI GENEL MÜDÜRLÜĞÜ</t>
  </si>
  <si>
    <t>Silvan-Malabadi-H. Köprü-11. Bölge Hududu Yolu</t>
  </si>
  <si>
    <t>Batman, Diyarbakır ,Siirt</t>
  </si>
  <si>
    <t>BSK(87 km)</t>
  </si>
  <si>
    <t>1973-2028</t>
  </si>
  <si>
    <t>Siirt -Eruh</t>
  </si>
  <si>
    <t>BY BSK (6,50 km), Köprü (705 m) TY BSK (50,50 Km)</t>
  </si>
  <si>
    <t>1998-2028</t>
  </si>
  <si>
    <t>Siirt -Pervari</t>
  </si>
  <si>
    <t xml:space="preserve">Siirt </t>
  </si>
  <si>
    <t>Sathi Kaplamalı Tek Yol (85,80 km), TYBSK (5,40 km)</t>
  </si>
  <si>
    <t>(Siirt -Pervari) Ayr. -Tillo [4]</t>
  </si>
  <si>
    <t>Rehabilitasyon (6 km)</t>
  </si>
  <si>
    <t>İLLER BANKASI A.Ş. - KGM</t>
  </si>
  <si>
    <t xml:space="preserve">Ilısı Barajı Deplase Yolları </t>
  </si>
  <si>
    <t>2A standardında Karaylu (30 Km), Bölünmüş Yol (77Km)
BY BSK(21.30 Km), Tek Tüp Karayolu Tüneli ( 4.502 m), TY BSK (72 Km)</t>
  </si>
  <si>
    <t>2011-2027</t>
  </si>
  <si>
    <t>Eruh - Fındık ( Bağgöze Bağlantısı Dahil) (35)</t>
  </si>
  <si>
    <t>Siirt , Şırnak</t>
  </si>
  <si>
    <t>Tek Tüp Karayolu Tüneli (4.502 m) TY BSK (69 Km)</t>
  </si>
  <si>
    <t>2018-2027</t>
  </si>
  <si>
    <t>İLLLER BANKASI A.Ş-KGM</t>
  </si>
  <si>
    <t>Reşat Baysal Varyantı (36)</t>
  </si>
  <si>
    <t>BY BSK (21.30km), TY BSK (3 Km)</t>
  </si>
  <si>
    <t>TEİAŞ GENEL MÜDÜRLÜĞÜ</t>
  </si>
  <si>
    <t>Çetin HES - Silopi TES EİH (TTFO)</t>
  </si>
  <si>
    <t>Siirt ,Şırnak</t>
  </si>
  <si>
    <t>400 Kv Enerji İletim Hattı (80 km)</t>
  </si>
  <si>
    <t>2022-2025</t>
  </si>
  <si>
    <t>GAP BKİ. BŞK. - TARIM GENEL MÜDÜRLÜĞÜ</t>
  </si>
  <si>
    <t>Tarım ve Tarıma Dayalı Sanayide Verimlilik Programı</t>
  </si>
  <si>
    <t>Mardin -Siirt</t>
  </si>
  <si>
    <t>Makine -Teçhizat, Program Destekleri</t>
  </si>
  <si>
    <t>2025-2025</t>
  </si>
  <si>
    <t>Tarımsal Eğitim ve Yayım Programı</t>
  </si>
  <si>
    <t>Siirt, Şanlıurfa</t>
  </si>
  <si>
    <t>Program Destekleri</t>
  </si>
  <si>
    <t>GAP BKİ. BŞK.</t>
  </si>
  <si>
    <t>Hayvancılık Altyapısının Geliştirilmesi</t>
  </si>
  <si>
    <t>Gaziantep, Siirt</t>
  </si>
  <si>
    <t>Etüt - Proje, Müşavirlik, Program Destekleri</t>
  </si>
  <si>
    <t>MADENCİLİK</t>
  </si>
  <si>
    <t>TPAO GENEL MÜDÜRLÜĞÜ</t>
  </si>
  <si>
    <t>Enerji Verimliği ve Karbon Emisyonlarının
 Azaltımı Çalışmaları</t>
  </si>
  <si>
    <t xml:space="preserve"> Ankara, Batman , Siirt, Şırnak</t>
  </si>
  <si>
    <t>Etüt - Proje, Müşavirlik, Makine- Teçhizat</t>
  </si>
  <si>
    <t>TARIM BİTKİSEL ÜRETİM</t>
  </si>
  <si>
    <t>Siirt Üniversitesi</t>
  </si>
  <si>
    <t>Eğitim(14.570 metre kare)</t>
  </si>
  <si>
    <t>2017-2025</t>
  </si>
  <si>
    <t>2017-2026</t>
  </si>
  <si>
    <t>Doğalgaz Dönüşümü,Elektrik Hattı,Kampüs İçi Yol,Kanalizasyon Hattı, Peyzaş,Su İsale Hattı,Telefon Hattı)</t>
  </si>
  <si>
    <t>2020-2025</t>
  </si>
  <si>
    <t>111,064.000</t>
  </si>
  <si>
    <t>Eğitim (42.200 metre kare)</t>
  </si>
  <si>
    <t>2020-2028</t>
  </si>
  <si>
    <t>Eğitim (11.500 metre kare)</t>
  </si>
  <si>
    <t>Teknik Bilimler ve Sosyal Bilimler MYO Binası</t>
  </si>
  <si>
    <t>Eğitim (18.000 metre kare)</t>
  </si>
  <si>
    <t>2020-2027</t>
  </si>
  <si>
    <t>Eğitim (12.700 metre kare)</t>
  </si>
  <si>
    <t>2021-2026</t>
  </si>
  <si>
    <t>Bakım,Onarım,BİT,Kesin Hesap,Makine-Teçhizat</t>
  </si>
  <si>
    <t>Basılı Yayın Alımı,Elektronik Yayın Alımı</t>
  </si>
  <si>
    <t>GAP</t>
  </si>
  <si>
    <t>Pervari ve Baykan Kütüphaneleri</t>
  </si>
  <si>
    <t>Proje Desteği</t>
  </si>
  <si>
    <t>Siirt İl Halk Kütüphanesi Konferans Salonu İkmal İnşaatı</t>
  </si>
  <si>
    <t>Kütüphane (10.982 m2)</t>
  </si>
  <si>
    <t>1995-2025</t>
  </si>
  <si>
    <t>Restorasyon</t>
  </si>
  <si>
    <t>2023-2027</t>
  </si>
  <si>
    <t xml:space="preserve">Siirt Müzesi Bakım Onarımı                                 </t>
  </si>
  <si>
    <t>AB Hibesi Siirt Devlet Hastanesi</t>
  </si>
  <si>
    <t>Hastane İnşaatı ( 400 yatak, 89.749 m2)</t>
  </si>
  <si>
    <t>2019-2028</t>
  </si>
  <si>
    <t>İÇİŞLERİ BAKANLIĞI</t>
  </si>
  <si>
    <t>Tillo Hükümet Konağı</t>
  </si>
  <si>
    <t>Hükümet Konağı ( 1.843 m2, 1 adet )</t>
  </si>
  <si>
    <t>Sahil Güvenlik Komutanlığı -Adalet Bakanlığı</t>
  </si>
  <si>
    <t xml:space="preserve"> Siirt Ceza İnfaz Kurumu</t>
  </si>
  <si>
    <t>Cezaevi ( 49,581 m2, 1 adet )</t>
  </si>
  <si>
    <t>2017-2027</t>
  </si>
  <si>
    <t>Sakarya Üni.-Selçuk Üni-
Siirt Üni.-Sivas Cumhuriyet Üni-
Strateji ve bütçe Başk.</t>
  </si>
  <si>
    <t>İhtisaslaşma</t>
  </si>
  <si>
    <t>Bakım onarım, Basılı Yayın Alımı,BİT ,Elektronik Yayın Alımı,Etüt Proje, Makine-Teçhizat, Müşavirlik, Tek. Araş.</t>
  </si>
  <si>
    <t>SGK. BŞK.</t>
  </si>
  <si>
    <t>Sosyal Güvenlik Merkezi (500 m2,1 Adet)</t>
  </si>
  <si>
    <t>2020-2026</t>
  </si>
  <si>
    <t>Tarımsal Ürün Çeşitliliğinin Artırılması ve Bitkisel Üretimin Geliştirlmesi</t>
  </si>
  <si>
    <t>Makine-Teçhizat-Tek.araş.</t>
  </si>
  <si>
    <t xml:space="preserve">
3.846.045.217
</t>
  </si>
  <si>
    <t xml:space="preserve">
734.464.000</t>
  </si>
  <si>
    <t>2024 SONUNA KADAR KÜMÜLATİF HARCAMA</t>
  </si>
  <si>
    <t xml:space="preserve">GENEL TOPLAM                                                                                    </t>
  </si>
  <si>
    <t xml:space="preserve">               SİİRT İLİ 2025 YILI YATIRIMLARI SEKTÖREL RAKAMLAR                       </t>
  </si>
  <si>
    <t>2024 SONUNA 
KADAR KÜMÜLATİF
HARCAMA</t>
  </si>
  <si>
    <t>2025 YILI YATIRIM</t>
  </si>
  <si>
    <t>DİĞER KAMU HİZMETLERİ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</si>
</sst>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0" borderId="0" xfId="0" applyFont="1"/>
    <xf numFmtId="0" fontId="6" fillId="0" borderId="0" xfId="0" applyFont="1"/>
    <xf numFmtId="3" fontId="7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right" vertical="center" indent="40"/>
    </xf>
    <xf numFmtId="0" fontId="8" fillId="3" borderId="7" xfId="0" applyFont="1" applyFill="1" applyBorder="1" applyAlignment="1">
      <alignment horizontal="right" vertical="center" indent="40"/>
    </xf>
    <xf numFmtId="0" fontId="8" fillId="3" borderId="8" xfId="0" applyFont="1" applyFill="1" applyBorder="1" applyAlignment="1">
      <alignment horizontal="right" vertical="center" indent="40"/>
    </xf>
    <xf numFmtId="0" fontId="8" fillId="3" borderId="9" xfId="0" applyFont="1" applyFill="1" applyBorder="1" applyAlignment="1">
      <alignment horizontal="right" vertical="center" indent="40"/>
    </xf>
    <xf numFmtId="0" fontId="8" fillId="3" borderId="0" xfId="0" applyFont="1" applyFill="1" applyBorder="1" applyAlignment="1">
      <alignment horizontal="right" vertical="center" indent="40"/>
    </xf>
    <xf numFmtId="0" fontId="8" fillId="3" borderId="10" xfId="0" applyFont="1" applyFill="1" applyBorder="1" applyAlignment="1">
      <alignment horizontal="right" vertical="center" indent="40"/>
    </xf>
    <xf numFmtId="0" fontId="2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tabSelected="1" view="pageBreakPreview" zoomScale="70" zoomScaleNormal="70" zoomScaleSheetLayoutView="70" workbookViewId="0">
      <selection activeCell="S6" sqref="S6"/>
    </sheetView>
  </sheetViews>
  <sheetFormatPr defaultRowHeight="15" x14ac:dyDescent="0.25"/>
  <cols>
    <col min="1" max="1" width="4.28515625" style="3" customWidth="1"/>
    <col min="2" max="2" width="17.28515625" style="3" customWidth="1"/>
    <col min="3" max="3" width="28.7109375" style="3" customWidth="1"/>
    <col min="4" max="4" width="40.140625" style="3" customWidth="1"/>
    <col min="5" max="5" width="23.42578125" style="3" customWidth="1"/>
    <col min="6" max="6" width="44.7109375" style="3" customWidth="1"/>
    <col min="7" max="7" width="19.7109375" style="3" bestFit="1" customWidth="1"/>
    <col min="8" max="8" width="27.7109375" style="3" customWidth="1"/>
    <col min="9" max="9" width="25.5703125" style="3" customWidth="1"/>
    <col min="10" max="10" width="25.85546875" style="3" bestFit="1" customWidth="1"/>
    <col min="11" max="12" width="9.140625" style="3"/>
    <col min="13" max="13" width="13.42578125" style="3" customWidth="1"/>
    <col min="14" max="16384" width="9.140625" style="3"/>
  </cols>
  <sheetData>
    <row r="1" spans="2:10" ht="45.75" customHeight="1" x14ac:dyDescent="0.25">
      <c r="B1" s="29" t="s">
        <v>37</v>
      </c>
      <c r="C1" s="29"/>
      <c r="D1" s="29"/>
      <c r="E1" s="29"/>
      <c r="F1" s="29"/>
      <c r="G1" s="29"/>
      <c r="H1" s="29"/>
      <c r="I1" s="29"/>
      <c r="J1" s="29"/>
    </row>
    <row r="2" spans="2:10" ht="24.75" customHeight="1" x14ac:dyDescent="0.25">
      <c r="B2" s="18" t="s">
        <v>0</v>
      </c>
      <c r="C2" s="30"/>
      <c r="D2" s="31"/>
      <c r="E2" s="31"/>
      <c r="F2" s="31"/>
      <c r="G2" s="31"/>
      <c r="H2" s="31"/>
      <c r="I2" s="31"/>
      <c r="J2" s="32"/>
    </row>
    <row r="3" spans="2:10" ht="30.75" customHeight="1" x14ac:dyDescent="0.25">
      <c r="B3" s="18" t="s">
        <v>36</v>
      </c>
      <c r="C3" s="33"/>
      <c r="D3" s="34"/>
      <c r="E3" s="34"/>
      <c r="F3" s="34"/>
      <c r="G3" s="34"/>
      <c r="H3" s="34"/>
      <c r="I3" s="34"/>
      <c r="J3" s="35"/>
    </row>
    <row r="4" spans="2:10" ht="60" customHeight="1" x14ac:dyDescent="0.25">
      <c r="B4" s="14" t="s">
        <v>1</v>
      </c>
      <c r="C4" s="14" t="s">
        <v>2</v>
      </c>
      <c r="D4" s="15" t="s">
        <v>3</v>
      </c>
      <c r="E4" s="16" t="s">
        <v>4</v>
      </c>
      <c r="F4" s="15" t="s">
        <v>5</v>
      </c>
      <c r="G4" s="17" t="s">
        <v>13</v>
      </c>
      <c r="H4" s="17" t="s">
        <v>6</v>
      </c>
      <c r="I4" s="17" t="s">
        <v>147</v>
      </c>
      <c r="J4" s="16" t="s">
        <v>38</v>
      </c>
    </row>
    <row r="5" spans="2:10" ht="83.25" customHeight="1" x14ac:dyDescent="0.25">
      <c r="B5" s="6" t="s">
        <v>7</v>
      </c>
      <c r="C5" s="7" t="s">
        <v>34</v>
      </c>
      <c r="D5" s="7" t="s">
        <v>39</v>
      </c>
      <c r="E5" s="6" t="s">
        <v>40</v>
      </c>
      <c r="F5" s="7" t="s">
        <v>41</v>
      </c>
      <c r="G5" s="8" t="s">
        <v>42</v>
      </c>
      <c r="H5" s="9">
        <v>13860720000</v>
      </c>
      <c r="I5" s="9"/>
      <c r="J5" s="9">
        <v>2000</v>
      </c>
    </row>
    <row r="6" spans="2:10" ht="83.25" customHeight="1" x14ac:dyDescent="0.25">
      <c r="B6" s="6" t="s">
        <v>7</v>
      </c>
      <c r="C6" s="7" t="s">
        <v>34</v>
      </c>
      <c r="D6" s="7" t="s">
        <v>43</v>
      </c>
      <c r="E6" s="6" t="s">
        <v>40</v>
      </c>
      <c r="F6" s="7" t="s">
        <v>44</v>
      </c>
      <c r="G6" s="8" t="s">
        <v>45</v>
      </c>
      <c r="H6" s="9">
        <v>4791360000</v>
      </c>
      <c r="I6" s="9"/>
      <c r="J6" s="9">
        <v>1000</v>
      </c>
    </row>
    <row r="7" spans="2:10" ht="83.25" customHeight="1" x14ac:dyDescent="0.25">
      <c r="B7" s="6" t="s">
        <v>7</v>
      </c>
      <c r="C7" s="7" t="s">
        <v>34</v>
      </c>
      <c r="D7" s="7" t="s">
        <v>46</v>
      </c>
      <c r="E7" s="6" t="s">
        <v>40</v>
      </c>
      <c r="F7" s="7" t="s">
        <v>47</v>
      </c>
      <c r="G7" s="8" t="s">
        <v>42</v>
      </c>
      <c r="H7" s="9">
        <v>9069360000</v>
      </c>
      <c r="I7" s="9"/>
      <c r="J7" s="9">
        <v>1000</v>
      </c>
    </row>
    <row r="8" spans="2:10" ht="83.25" customHeight="1" x14ac:dyDescent="0.25">
      <c r="B8" s="6" t="s">
        <v>7</v>
      </c>
      <c r="C8" s="7" t="s">
        <v>34</v>
      </c>
      <c r="D8" s="7" t="s">
        <v>48</v>
      </c>
      <c r="E8" s="6" t="s">
        <v>12</v>
      </c>
      <c r="F8" s="7" t="s">
        <v>49</v>
      </c>
      <c r="G8" s="8" t="s">
        <v>50</v>
      </c>
      <c r="H8" s="9">
        <v>29460089018</v>
      </c>
      <c r="I8" s="9"/>
      <c r="J8" s="9">
        <v>50000000</v>
      </c>
    </row>
    <row r="9" spans="2:10" ht="83.25" customHeight="1" x14ac:dyDescent="0.25">
      <c r="B9" s="6" t="s">
        <v>7</v>
      </c>
      <c r="C9" s="7" t="s">
        <v>29</v>
      </c>
      <c r="D9" s="7" t="s">
        <v>51</v>
      </c>
      <c r="E9" s="6" t="s">
        <v>12</v>
      </c>
      <c r="F9" s="7" t="s">
        <v>52</v>
      </c>
      <c r="G9" s="8" t="s">
        <v>53</v>
      </c>
      <c r="H9" s="9">
        <v>585000000</v>
      </c>
      <c r="I9" s="9">
        <v>65000000</v>
      </c>
      <c r="J9" s="9">
        <v>430000000</v>
      </c>
    </row>
    <row r="10" spans="2:10" ht="83.25" customHeight="1" x14ac:dyDescent="0.25">
      <c r="B10" s="6" t="s">
        <v>7</v>
      </c>
      <c r="C10" s="7" t="s">
        <v>54</v>
      </c>
      <c r="D10" s="7" t="s">
        <v>55</v>
      </c>
      <c r="E10" s="6" t="s">
        <v>56</v>
      </c>
      <c r="F10" s="7" t="s">
        <v>57</v>
      </c>
      <c r="G10" s="8" t="s">
        <v>58</v>
      </c>
      <c r="H10" s="9">
        <v>3271905018</v>
      </c>
      <c r="I10" s="9">
        <v>1644844984</v>
      </c>
      <c r="J10" s="9">
        <v>336331000</v>
      </c>
    </row>
    <row r="11" spans="2:10" ht="83.25" customHeight="1" x14ac:dyDescent="0.25">
      <c r="B11" s="6" t="s">
        <v>7</v>
      </c>
      <c r="C11" s="7" t="s">
        <v>54</v>
      </c>
      <c r="D11" s="7" t="s">
        <v>59</v>
      </c>
      <c r="E11" s="6" t="s">
        <v>12</v>
      </c>
      <c r="F11" s="7" t="s">
        <v>60</v>
      </c>
      <c r="G11" s="8" t="s">
        <v>61</v>
      </c>
      <c r="H11" s="9">
        <v>4555259924</v>
      </c>
      <c r="I11" s="9">
        <v>3337078317</v>
      </c>
      <c r="J11" s="9">
        <v>126124000</v>
      </c>
    </row>
    <row r="12" spans="2:10" ht="83.25" customHeight="1" x14ac:dyDescent="0.25">
      <c r="B12" s="6" t="s">
        <v>7</v>
      </c>
      <c r="C12" s="7" t="s">
        <v>54</v>
      </c>
      <c r="D12" s="7" t="s">
        <v>62</v>
      </c>
      <c r="E12" s="6" t="s">
        <v>63</v>
      </c>
      <c r="F12" s="7" t="s">
        <v>64</v>
      </c>
      <c r="G12" s="8" t="s">
        <v>45</v>
      </c>
      <c r="H12" s="9">
        <v>8876477430</v>
      </c>
      <c r="I12" s="9">
        <v>586050563</v>
      </c>
      <c r="J12" s="9">
        <v>420414000</v>
      </c>
    </row>
    <row r="13" spans="2:10" ht="83.25" customHeight="1" x14ac:dyDescent="0.25">
      <c r="B13" s="6" t="s">
        <v>7</v>
      </c>
      <c r="C13" s="7" t="s">
        <v>54</v>
      </c>
      <c r="D13" s="7" t="s">
        <v>65</v>
      </c>
      <c r="E13" s="6" t="s">
        <v>12</v>
      </c>
      <c r="F13" s="7" t="s">
        <v>66</v>
      </c>
      <c r="G13" s="8" t="s">
        <v>50</v>
      </c>
      <c r="H13" s="9">
        <v>70079480</v>
      </c>
      <c r="I13" s="9"/>
      <c r="J13" s="9">
        <v>10000</v>
      </c>
    </row>
    <row r="14" spans="2:10" s="4" customFormat="1" ht="52.5" customHeight="1" x14ac:dyDescent="0.25">
      <c r="B14" s="6" t="s">
        <v>16</v>
      </c>
      <c r="C14" s="7" t="s">
        <v>101</v>
      </c>
      <c r="D14" s="7" t="s">
        <v>31</v>
      </c>
      <c r="E14" s="6" t="s">
        <v>12</v>
      </c>
      <c r="F14" s="7" t="s">
        <v>32</v>
      </c>
      <c r="G14" s="8" t="s">
        <v>87</v>
      </c>
      <c r="H14" s="9">
        <v>100000</v>
      </c>
      <c r="I14" s="9"/>
      <c r="J14" s="9">
        <v>100000</v>
      </c>
    </row>
    <row r="15" spans="2:10" ht="66.75" customHeight="1" x14ac:dyDescent="0.25">
      <c r="B15" s="6" t="s">
        <v>16</v>
      </c>
      <c r="C15" s="7" t="s">
        <v>101</v>
      </c>
      <c r="D15" s="7" t="s">
        <v>18</v>
      </c>
      <c r="E15" s="6" t="s">
        <v>12</v>
      </c>
      <c r="F15" s="7" t="s">
        <v>102</v>
      </c>
      <c r="G15" s="8" t="s">
        <v>103</v>
      </c>
      <c r="H15" s="9">
        <v>78881000</v>
      </c>
      <c r="I15" s="10">
        <v>78879000</v>
      </c>
      <c r="J15" s="9">
        <v>2000</v>
      </c>
    </row>
    <row r="16" spans="2:10" ht="66.75" customHeight="1" x14ac:dyDescent="0.25">
      <c r="B16" s="14" t="s">
        <v>1</v>
      </c>
      <c r="C16" s="14" t="s">
        <v>2</v>
      </c>
      <c r="D16" s="15" t="s">
        <v>3</v>
      </c>
      <c r="E16" s="16" t="s">
        <v>4</v>
      </c>
      <c r="F16" s="15" t="s">
        <v>5</v>
      </c>
      <c r="G16" s="17" t="s">
        <v>13</v>
      </c>
      <c r="H16" s="17" t="s">
        <v>6</v>
      </c>
      <c r="I16" s="17" t="s">
        <v>147</v>
      </c>
      <c r="J16" s="16" t="s">
        <v>38</v>
      </c>
    </row>
    <row r="17" spans="2:10" ht="51.75" customHeight="1" x14ac:dyDescent="0.25">
      <c r="B17" s="6" t="s">
        <v>16</v>
      </c>
      <c r="C17" s="7" t="s">
        <v>101</v>
      </c>
      <c r="D17" s="7" t="s">
        <v>18</v>
      </c>
      <c r="E17" s="6" t="s">
        <v>12</v>
      </c>
      <c r="F17" s="7" t="s">
        <v>102</v>
      </c>
      <c r="G17" s="8" t="s">
        <v>104</v>
      </c>
      <c r="H17" s="9">
        <v>78881000</v>
      </c>
      <c r="I17" s="10">
        <v>78879000</v>
      </c>
      <c r="J17" s="9">
        <v>2000</v>
      </c>
    </row>
    <row r="18" spans="2:10" ht="60" customHeight="1" x14ac:dyDescent="0.25">
      <c r="B18" s="6" t="s">
        <v>16</v>
      </c>
      <c r="C18" s="7" t="s">
        <v>101</v>
      </c>
      <c r="D18" s="7" t="s">
        <v>26</v>
      </c>
      <c r="E18" s="6" t="s">
        <v>12</v>
      </c>
      <c r="F18" s="7" t="s">
        <v>105</v>
      </c>
      <c r="G18" s="8" t="s">
        <v>106</v>
      </c>
      <c r="H18" s="9" t="s">
        <v>107</v>
      </c>
      <c r="I18" s="10">
        <v>74064000</v>
      </c>
      <c r="J18" s="9">
        <v>37000000</v>
      </c>
    </row>
    <row r="19" spans="2:10" ht="60" customHeight="1" x14ac:dyDescent="0.25">
      <c r="B19" s="6" t="s">
        <v>16</v>
      </c>
      <c r="C19" s="7" t="s">
        <v>101</v>
      </c>
      <c r="D19" s="7" t="s">
        <v>23</v>
      </c>
      <c r="E19" s="6" t="s">
        <v>12</v>
      </c>
      <c r="F19" s="7" t="s">
        <v>108</v>
      </c>
      <c r="G19" s="8" t="s">
        <v>109</v>
      </c>
      <c r="H19" s="9">
        <v>1592000000</v>
      </c>
      <c r="I19" s="10">
        <v>171471000</v>
      </c>
      <c r="J19" s="9">
        <v>280998000</v>
      </c>
    </row>
    <row r="20" spans="2:10" ht="60" customHeight="1" x14ac:dyDescent="0.25">
      <c r="B20" s="6" t="s">
        <v>16</v>
      </c>
      <c r="C20" s="7" t="s">
        <v>101</v>
      </c>
      <c r="D20" s="7" t="s">
        <v>24</v>
      </c>
      <c r="E20" s="6" t="s">
        <v>12</v>
      </c>
      <c r="F20" s="7" t="s">
        <v>110</v>
      </c>
      <c r="G20" s="8" t="s">
        <v>109</v>
      </c>
      <c r="H20" s="9">
        <v>327000000</v>
      </c>
      <c r="I20" s="9">
        <v>69471000</v>
      </c>
      <c r="J20" s="9">
        <v>81998000</v>
      </c>
    </row>
    <row r="21" spans="2:10" ht="60" customHeight="1" x14ac:dyDescent="0.25">
      <c r="B21" s="6" t="s">
        <v>16</v>
      </c>
      <c r="C21" s="7" t="s">
        <v>101</v>
      </c>
      <c r="D21" s="7" t="s">
        <v>111</v>
      </c>
      <c r="E21" s="6" t="s">
        <v>12</v>
      </c>
      <c r="F21" s="7" t="s">
        <v>112</v>
      </c>
      <c r="G21" s="8" t="s">
        <v>113</v>
      </c>
      <c r="H21" s="9">
        <v>810000000</v>
      </c>
      <c r="I21" s="9"/>
      <c r="J21" s="9">
        <v>81000000</v>
      </c>
    </row>
    <row r="22" spans="2:10" ht="60" customHeight="1" x14ac:dyDescent="0.25">
      <c r="B22" s="6" t="s">
        <v>16</v>
      </c>
      <c r="C22" s="7" t="s">
        <v>101</v>
      </c>
      <c r="D22" s="7" t="s">
        <v>30</v>
      </c>
      <c r="E22" s="6" t="s">
        <v>12</v>
      </c>
      <c r="F22" s="7" t="s">
        <v>114</v>
      </c>
      <c r="G22" s="8" t="s">
        <v>115</v>
      </c>
      <c r="H22" s="9">
        <v>455000000</v>
      </c>
      <c r="I22" s="10">
        <v>102000000</v>
      </c>
      <c r="J22" s="9">
        <v>118000000</v>
      </c>
    </row>
    <row r="23" spans="2:10" ht="60" customHeight="1" x14ac:dyDescent="0.25">
      <c r="B23" s="6" t="s">
        <v>16</v>
      </c>
      <c r="C23" s="7" t="s">
        <v>101</v>
      </c>
      <c r="D23" s="7" t="s">
        <v>25</v>
      </c>
      <c r="E23" s="6" t="s">
        <v>12</v>
      </c>
      <c r="F23" s="7" t="s">
        <v>116</v>
      </c>
      <c r="G23" s="8" t="s">
        <v>87</v>
      </c>
      <c r="H23" s="9">
        <v>31900000</v>
      </c>
      <c r="I23" s="10"/>
      <c r="J23" s="9">
        <v>31900000</v>
      </c>
    </row>
    <row r="24" spans="2:10" ht="72" customHeight="1" x14ac:dyDescent="0.25">
      <c r="B24" s="6" t="s">
        <v>16</v>
      </c>
      <c r="C24" s="7" t="s">
        <v>101</v>
      </c>
      <c r="D24" s="7" t="s">
        <v>22</v>
      </c>
      <c r="E24" s="6" t="s">
        <v>12</v>
      </c>
      <c r="F24" s="7" t="s">
        <v>117</v>
      </c>
      <c r="G24" s="8" t="s">
        <v>87</v>
      </c>
      <c r="H24" s="9">
        <v>1000000</v>
      </c>
      <c r="I24" s="9"/>
      <c r="J24" s="9">
        <v>1000000</v>
      </c>
    </row>
    <row r="25" spans="2:10" ht="72" customHeight="1" x14ac:dyDescent="0.25">
      <c r="B25" s="6" t="s">
        <v>16</v>
      </c>
      <c r="C25" s="7" t="s">
        <v>118</v>
      </c>
      <c r="D25" s="7" t="s">
        <v>119</v>
      </c>
      <c r="E25" s="6" t="s">
        <v>12</v>
      </c>
      <c r="F25" s="7" t="s">
        <v>120</v>
      </c>
      <c r="G25" s="8" t="s">
        <v>87</v>
      </c>
      <c r="H25" s="9">
        <v>13012000</v>
      </c>
      <c r="I25" s="9"/>
      <c r="J25" s="9">
        <v>13012000</v>
      </c>
    </row>
    <row r="26" spans="2:10" ht="72" customHeight="1" x14ac:dyDescent="0.25">
      <c r="B26" s="6" t="s">
        <v>16</v>
      </c>
      <c r="C26" s="7" t="s">
        <v>17</v>
      </c>
      <c r="D26" s="7" t="s">
        <v>121</v>
      </c>
      <c r="E26" s="6" t="s">
        <v>12</v>
      </c>
      <c r="F26" s="7" t="s">
        <v>122</v>
      </c>
      <c r="G26" s="8" t="s">
        <v>123</v>
      </c>
      <c r="H26" s="9">
        <v>442422783</v>
      </c>
      <c r="I26" s="9">
        <v>272422783</v>
      </c>
      <c r="J26" s="9">
        <v>170000000</v>
      </c>
    </row>
    <row r="27" spans="2:10" ht="72" customHeight="1" x14ac:dyDescent="0.25">
      <c r="B27" s="6" t="s">
        <v>16</v>
      </c>
      <c r="C27" s="7" t="s">
        <v>17</v>
      </c>
      <c r="D27" s="7" t="s">
        <v>126</v>
      </c>
      <c r="E27" s="6" t="s">
        <v>12</v>
      </c>
      <c r="F27" s="7" t="s">
        <v>124</v>
      </c>
      <c r="G27" s="8" t="s">
        <v>125</v>
      </c>
      <c r="H27" s="9">
        <v>70000000</v>
      </c>
      <c r="I27" s="10"/>
      <c r="J27" s="9">
        <v>10000000</v>
      </c>
    </row>
    <row r="28" spans="2:10" ht="95.25" customHeight="1" x14ac:dyDescent="0.25">
      <c r="B28" s="6" t="s">
        <v>11</v>
      </c>
      <c r="C28" s="6" t="s">
        <v>67</v>
      </c>
      <c r="D28" s="7" t="s">
        <v>68</v>
      </c>
      <c r="E28" s="6" t="s">
        <v>28</v>
      </c>
      <c r="F28" s="7" t="s">
        <v>69</v>
      </c>
      <c r="G28" s="8" t="s">
        <v>70</v>
      </c>
      <c r="H28" s="9">
        <v>11771693218</v>
      </c>
      <c r="I28" s="10">
        <v>8339650000</v>
      </c>
      <c r="J28" s="9">
        <v>2001000000</v>
      </c>
    </row>
    <row r="29" spans="2:10" ht="95.25" customHeight="1" x14ac:dyDescent="0.25">
      <c r="B29" s="6" t="s">
        <v>11</v>
      </c>
      <c r="C29" s="6" t="s">
        <v>67</v>
      </c>
      <c r="D29" s="7" t="s">
        <v>71</v>
      </c>
      <c r="E29" s="8" t="s">
        <v>72</v>
      </c>
      <c r="F29" s="7" t="s">
        <v>73</v>
      </c>
      <c r="G29" s="8" t="s">
        <v>74</v>
      </c>
      <c r="H29" s="9">
        <v>6636549833</v>
      </c>
      <c r="I29" s="10">
        <v>4863519000</v>
      </c>
      <c r="J29" s="9">
        <v>1221000000</v>
      </c>
    </row>
    <row r="30" spans="2:10" ht="95.25" customHeight="1" x14ac:dyDescent="0.25">
      <c r="B30" s="14" t="s">
        <v>1</v>
      </c>
      <c r="C30" s="14" t="s">
        <v>2</v>
      </c>
      <c r="D30" s="15" t="s">
        <v>3</v>
      </c>
      <c r="E30" s="16" t="s">
        <v>4</v>
      </c>
      <c r="F30" s="15" t="s">
        <v>5</v>
      </c>
      <c r="G30" s="17" t="s">
        <v>13</v>
      </c>
      <c r="H30" s="17" t="s">
        <v>6</v>
      </c>
      <c r="I30" s="17" t="s">
        <v>147</v>
      </c>
      <c r="J30" s="16" t="s">
        <v>38</v>
      </c>
    </row>
    <row r="31" spans="2:10" ht="95.25" customHeight="1" x14ac:dyDescent="0.25">
      <c r="B31" s="6" t="s">
        <v>11</v>
      </c>
      <c r="C31" s="6" t="s">
        <v>75</v>
      </c>
      <c r="D31" s="7" t="s">
        <v>76</v>
      </c>
      <c r="E31" s="8" t="s">
        <v>21</v>
      </c>
      <c r="F31" s="7" t="s">
        <v>77</v>
      </c>
      <c r="G31" s="8" t="s">
        <v>74</v>
      </c>
      <c r="H31" s="9">
        <v>1786693999</v>
      </c>
      <c r="I31" s="10">
        <v>1337887000</v>
      </c>
      <c r="J31" s="9">
        <v>1000000</v>
      </c>
    </row>
    <row r="32" spans="2:10" ht="95.25" customHeight="1" x14ac:dyDescent="0.25">
      <c r="B32" s="6" t="s">
        <v>11</v>
      </c>
      <c r="C32" s="6" t="s">
        <v>78</v>
      </c>
      <c r="D32" s="7" t="s">
        <v>79</v>
      </c>
      <c r="E32" s="8" t="s">
        <v>80</v>
      </c>
      <c r="F32" s="7" t="s">
        <v>81</v>
      </c>
      <c r="G32" s="8" t="s">
        <v>82</v>
      </c>
      <c r="H32" s="9">
        <v>980000000</v>
      </c>
      <c r="I32" s="10">
        <v>300000000</v>
      </c>
      <c r="J32" s="9">
        <v>680000000</v>
      </c>
    </row>
    <row r="33" spans="2:10" ht="51" customHeight="1" x14ac:dyDescent="0.25">
      <c r="B33" s="6" t="s">
        <v>95</v>
      </c>
      <c r="C33" s="6" t="s">
        <v>96</v>
      </c>
      <c r="D33" s="7" t="s">
        <v>97</v>
      </c>
      <c r="E33" s="6" t="s">
        <v>98</v>
      </c>
      <c r="F33" s="7" t="s">
        <v>99</v>
      </c>
      <c r="G33" s="8" t="s">
        <v>87</v>
      </c>
      <c r="H33" s="9">
        <v>46133000</v>
      </c>
      <c r="I33" s="10"/>
      <c r="J33" s="9">
        <v>46133000</v>
      </c>
    </row>
    <row r="34" spans="2:10" ht="77.25" customHeight="1" x14ac:dyDescent="0.25">
      <c r="B34" s="6" t="s">
        <v>100</v>
      </c>
      <c r="C34" s="6" t="s">
        <v>83</v>
      </c>
      <c r="D34" s="7" t="s">
        <v>84</v>
      </c>
      <c r="E34" s="6" t="s">
        <v>85</v>
      </c>
      <c r="F34" s="7" t="s">
        <v>86</v>
      </c>
      <c r="G34" s="8" t="s">
        <v>87</v>
      </c>
      <c r="H34" s="9">
        <v>15429375</v>
      </c>
      <c r="I34" s="9"/>
      <c r="J34" s="9">
        <v>15429375</v>
      </c>
    </row>
    <row r="35" spans="2:10" ht="77.25" customHeight="1" x14ac:dyDescent="0.25">
      <c r="B35" s="6" t="s">
        <v>100</v>
      </c>
      <c r="C35" s="6" t="s">
        <v>83</v>
      </c>
      <c r="D35" s="7" t="s">
        <v>88</v>
      </c>
      <c r="E35" s="6" t="s">
        <v>89</v>
      </c>
      <c r="F35" s="7" t="s">
        <v>90</v>
      </c>
      <c r="G35" s="8" t="s">
        <v>87</v>
      </c>
      <c r="H35" s="9">
        <v>14795000</v>
      </c>
      <c r="I35" s="9"/>
      <c r="J35" s="9">
        <v>14795000</v>
      </c>
    </row>
    <row r="36" spans="2:10" ht="77.25" customHeight="1" x14ac:dyDescent="0.25">
      <c r="B36" s="6" t="s">
        <v>100</v>
      </c>
      <c r="C36" s="6" t="s">
        <v>91</v>
      </c>
      <c r="D36" s="7" t="s">
        <v>92</v>
      </c>
      <c r="E36" s="8" t="s">
        <v>93</v>
      </c>
      <c r="F36" s="7" t="s">
        <v>94</v>
      </c>
      <c r="G36" s="8" t="s">
        <v>87</v>
      </c>
      <c r="H36" s="9">
        <v>30000000</v>
      </c>
      <c r="I36" s="10"/>
      <c r="J36" s="9">
        <v>30000000</v>
      </c>
    </row>
    <row r="37" spans="2:10" ht="98.25" customHeight="1" x14ac:dyDescent="0.25">
      <c r="B37" s="6" t="s">
        <v>19</v>
      </c>
      <c r="C37" s="6" t="s">
        <v>20</v>
      </c>
      <c r="D37" s="11" t="s">
        <v>127</v>
      </c>
      <c r="E37" s="8" t="s">
        <v>12</v>
      </c>
      <c r="F37" s="7" t="s">
        <v>128</v>
      </c>
      <c r="G37" s="8" t="s">
        <v>129</v>
      </c>
      <c r="H37" s="12" t="s">
        <v>145</v>
      </c>
      <c r="I37" s="12">
        <v>1789019538</v>
      </c>
      <c r="J37" s="12" t="s">
        <v>146</v>
      </c>
    </row>
    <row r="38" spans="2:10" ht="57.75" customHeight="1" x14ac:dyDescent="0.25">
      <c r="B38" s="6" t="s">
        <v>10</v>
      </c>
      <c r="C38" s="19" t="s">
        <v>130</v>
      </c>
      <c r="D38" s="20" t="s">
        <v>131</v>
      </c>
      <c r="E38" s="21" t="s">
        <v>12</v>
      </c>
      <c r="F38" s="20" t="s">
        <v>132</v>
      </c>
      <c r="G38" s="21" t="s">
        <v>74</v>
      </c>
      <c r="H38" s="13">
        <v>73720000</v>
      </c>
      <c r="I38" s="13"/>
      <c r="J38" s="13">
        <v>1000</v>
      </c>
    </row>
    <row r="39" spans="2:10" ht="57.75" customHeight="1" x14ac:dyDescent="0.25">
      <c r="B39" s="6" t="s">
        <v>10</v>
      </c>
      <c r="C39" s="6" t="s">
        <v>133</v>
      </c>
      <c r="D39" s="7" t="s">
        <v>134</v>
      </c>
      <c r="E39" s="8" t="s">
        <v>12</v>
      </c>
      <c r="F39" s="7" t="s">
        <v>135</v>
      </c>
      <c r="G39" s="8" t="s">
        <v>136</v>
      </c>
      <c r="H39" s="9">
        <v>1100000000</v>
      </c>
      <c r="I39" s="10">
        <v>213500000</v>
      </c>
      <c r="J39" s="9">
        <v>500000000</v>
      </c>
    </row>
    <row r="40" spans="2:10" ht="63" x14ac:dyDescent="0.25">
      <c r="B40" s="6" t="s">
        <v>10</v>
      </c>
      <c r="C40" s="6" t="s">
        <v>137</v>
      </c>
      <c r="D40" s="7" t="s">
        <v>138</v>
      </c>
      <c r="E40" s="8" t="s">
        <v>12</v>
      </c>
      <c r="F40" s="7" t="s">
        <v>139</v>
      </c>
      <c r="G40" s="8" t="s">
        <v>106</v>
      </c>
      <c r="H40" s="9">
        <v>67664000</v>
      </c>
      <c r="I40" s="10">
        <v>47664000</v>
      </c>
      <c r="J40" s="9">
        <v>20000000</v>
      </c>
    </row>
    <row r="41" spans="2:10" ht="57.75" customHeight="1" x14ac:dyDescent="0.25">
      <c r="B41" s="6" t="s">
        <v>10</v>
      </c>
      <c r="C41" s="6" t="s">
        <v>140</v>
      </c>
      <c r="D41" s="7" t="s">
        <v>35</v>
      </c>
      <c r="E41" s="8" t="s">
        <v>12</v>
      </c>
      <c r="F41" s="7" t="s">
        <v>141</v>
      </c>
      <c r="G41" s="8" t="s">
        <v>142</v>
      </c>
      <c r="H41" s="9">
        <v>26000000</v>
      </c>
      <c r="I41" s="10"/>
      <c r="J41" s="9">
        <v>1000</v>
      </c>
    </row>
    <row r="42" spans="2:10" ht="63" x14ac:dyDescent="0.25">
      <c r="B42" s="6" t="s">
        <v>10</v>
      </c>
      <c r="C42" s="6" t="s">
        <v>137</v>
      </c>
      <c r="D42" s="7" t="s">
        <v>143</v>
      </c>
      <c r="E42" s="8" t="s">
        <v>12</v>
      </c>
      <c r="F42" s="7" t="s">
        <v>144</v>
      </c>
      <c r="G42" s="8" t="s">
        <v>106</v>
      </c>
      <c r="H42" s="9">
        <v>36582000</v>
      </c>
      <c r="I42" s="10">
        <v>26582000</v>
      </c>
      <c r="J42" s="9">
        <v>10000000</v>
      </c>
    </row>
    <row r="43" spans="2:10" ht="57.75" customHeight="1" x14ac:dyDescent="0.25">
      <c r="B43" s="6" t="s">
        <v>10</v>
      </c>
      <c r="C43" s="6" t="s">
        <v>137</v>
      </c>
      <c r="D43" s="7" t="s">
        <v>27</v>
      </c>
      <c r="E43" s="8" t="s">
        <v>12</v>
      </c>
      <c r="F43" s="7" t="s">
        <v>139</v>
      </c>
      <c r="G43" s="8" t="s">
        <v>106</v>
      </c>
      <c r="H43" s="9">
        <v>31082000</v>
      </c>
      <c r="I43" s="10">
        <v>21082000</v>
      </c>
      <c r="J43" s="9">
        <v>10000000</v>
      </c>
    </row>
    <row r="44" spans="2:10" ht="15" customHeight="1" x14ac:dyDescent="0.25">
      <c r="B44" s="36" t="s">
        <v>148</v>
      </c>
      <c r="C44" s="36"/>
      <c r="D44" s="36"/>
      <c r="E44" s="36"/>
      <c r="F44" s="36"/>
      <c r="G44" s="36"/>
      <c r="H44" s="26">
        <v>104902835295</v>
      </c>
      <c r="I44" s="26">
        <v>21630044647</v>
      </c>
      <c r="J44" s="26">
        <v>6737254375</v>
      </c>
    </row>
    <row r="45" spans="2:10" ht="15" customHeight="1" x14ac:dyDescent="0.25">
      <c r="B45" s="36"/>
      <c r="C45" s="36"/>
      <c r="D45" s="36"/>
      <c r="E45" s="36"/>
      <c r="F45" s="36"/>
      <c r="G45" s="36"/>
      <c r="H45" s="27"/>
      <c r="I45" s="27"/>
      <c r="J45" s="27"/>
    </row>
    <row r="46" spans="2:10" ht="23.25" customHeight="1" x14ac:dyDescent="0.25">
      <c r="B46" s="36"/>
      <c r="C46" s="36"/>
      <c r="D46" s="36"/>
      <c r="E46" s="36"/>
      <c r="F46" s="36"/>
      <c r="G46" s="36"/>
      <c r="H46" s="28"/>
      <c r="I46" s="28"/>
      <c r="J46" s="28"/>
    </row>
    <row r="50" spans="8:9" ht="60" customHeight="1" x14ac:dyDescent="0.25">
      <c r="H50" s="5"/>
      <c r="I50" s="5"/>
    </row>
  </sheetData>
  <mergeCells count="6">
    <mergeCell ref="I44:I46"/>
    <mergeCell ref="B1:J1"/>
    <mergeCell ref="C2:J3"/>
    <mergeCell ref="B44:G46"/>
    <mergeCell ref="H44:H46"/>
    <mergeCell ref="J44:J46"/>
  </mergeCells>
  <pageMargins left="0.51181102362204722" right="0.51181102362204722" top="0.35433070866141736" bottom="0.35433070866141736" header="0.31496062992125984" footer="0.31496062992125984"/>
  <pageSetup paperSize="9" scale="52" orientation="landscape" r:id="rId1"/>
  <rowBreaks count="2" manualBreakCount="2">
    <brk id="15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D671-DF78-48C8-BB8D-A48F2AA84F98}">
  <sheetPr>
    <pageSetUpPr fitToPage="1"/>
  </sheetPr>
  <dimension ref="A2:L11"/>
  <sheetViews>
    <sheetView zoomScaleNormal="100" workbookViewId="0">
      <selection activeCell="B23" sqref="B23"/>
    </sheetView>
  </sheetViews>
  <sheetFormatPr defaultRowHeight="15" x14ac:dyDescent="0.25"/>
  <cols>
    <col min="1" max="1" width="51.28515625" bestFit="1" customWidth="1"/>
    <col min="2" max="2" width="13.42578125" customWidth="1"/>
    <col min="3" max="3" width="11.5703125" customWidth="1"/>
    <col min="4" max="4" width="3" customWidth="1"/>
    <col min="5" max="5" width="24.5703125" customWidth="1"/>
    <col min="6" max="6" width="28.42578125" customWidth="1"/>
    <col min="7" max="7" width="23" customWidth="1"/>
  </cols>
  <sheetData>
    <row r="2" spans="1:12" ht="48" customHeight="1" x14ac:dyDescent="0.25">
      <c r="A2" s="40" t="s">
        <v>149</v>
      </c>
      <c r="B2" s="41"/>
      <c r="C2" s="41"/>
      <c r="D2" s="41"/>
      <c r="E2" s="41"/>
      <c r="F2" s="41"/>
      <c r="G2" s="42"/>
    </row>
    <row r="3" spans="1:12" ht="47.25" customHeight="1" x14ac:dyDescent="0.25">
      <c r="A3" s="43" t="s">
        <v>14</v>
      </c>
      <c r="B3" s="49" t="s">
        <v>15</v>
      </c>
      <c r="C3" s="50"/>
      <c r="D3" s="51"/>
      <c r="E3" s="45" t="s">
        <v>6</v>
      </c>
      <c r="F3" s="47" t="s">
        <v>150</v>
      </c>
      <c r="G3" s="45" t="s">
        <v>151</v>
      </c>
      <c r="L3" s="2"/>
    </row>
    <row r="4" spans="1:12" ht="3" customHeight="1" x14ac:dyDescent="0.25">
      <c r="A4" s="44"/>
      <c r="B4" s="52"/>
      <c r="C4" s="53"/>
      <c r="D4" s="54"/>
      <c r="E4" s="46"/>
      <c r="F4" s="48"/>
      <c r="G4" s="46"/>
      <c r="L4" s="2"/>
    </row>
    <row r="5" spans="1:12" ht="39" customHeight="1" x14ac:dyDescent="0.25">
      <c r="A5" s="22" t="s">
        <v>7</v>
      </c>
      <c r="B5" s="37">
        <v>5</v>
      </c>
      <c r="C5" s="38"/>
      <c r="D5" s="39"/>
      <c r="E5" s="23">
        <v>14086916834</v>
      </c>
      <c r="F5" s="23">
        <v>3988128880</v>
      </c>
      <c r="G5" s="23">
        <v>1026548000</v>
      </c>
    </row>
    <row r="6" spans="1:12" ht="38.25" customHeight="1" x14ac:dyDescent="0.25">
      <c r="A6" s="22" t="s">
        <v>9</v>
      </c>
      <c r="B6" s="37">
        <v>13</v>
      </c>
      <c r="C6" s="38"/>
      <c r="D6" s="39"/>
      <c r="E6" s="23">
        <v>3900196783</v>
      </c>
      <c r="F6" s="23">
        <v>847186783</v>
      </c>
      <c r="G6" s="23">
        <v>825012000</v>
      </c>
    </row>
    <row r="7" spans="1:12" ht="34.5" customHeight="1" x14ac:dyDescent="0.25">
      <c r="A7" s="22" t="s">
        <v>33</v>
      </c>
      <c r="B7" s="37">
        <v>3</v>
      </c>
      <c r="C7" s="38"/>
      <c r="D7" s="39"/>
      <c r="E7" s="23">
        <v>60224375</v>
      </c>
      <c r="F7" s="23"/>
      <c r="G7" s="23">
        <v>44795000</v>
      </c>
    </row>
    <row r="8" spans="1:12" ht="34.5" customHeight="1" x14ac:dyDescent="0.25">
      <c r="A8" s="22" t="s">
        <v>19</v>
      </c>
      <c r="B8" s="37">
        <v>1</v>
      </c>
      <c r="C8" s="38"/>
      <c r="D8" s="39"/>
      <c r="E8" s="23">
        <v>3846045217</v>
      </c>
      <c r="F8" s="23">
        <v>1789019538</v>
      </c>
      <c r="G8" s="23">
        <v>734464000</v>
      </c>
    </row>
    <row r="9" spans="1:12" ht="40.5" customHeight="1" x14ac:dyDescent="0.25">
      <c r="A9" s="22" t="s">
        <v>152</v>
      </c>
      <c r="B9" s="37">
        <v>6</v>
      </c>
      <c r="C9" s="38"/>
      <c r="D9" s="39"/>
      <c r="E9" s="23">
        <v>1335048000</v>
      </c>
      <c r="F9" s="23">
        <v>308828000</v>
      </c>
      <c r="G9" s="23">
        <v>540002000</v>
      </c>
    </row>
    <row r="10" spans="1:12" ht="37.5" customHeight="1" x14ac:dyDescent="0.25">
      <c r="A10" s="24" t="s">
        <v>8</v>
      </c>
      <c r="B10" s="37">
        <f>SUM(B5:B9)</f>
        <v>28</v>
      </c>
      <c r="C10" s="38"/>
      <c r="D10" s="39"/>
      <c r="E10" s="25">
        <f>SUM(E5:E9)</f>
        <v>23228431209</v>
      </c>
      <c r="F10" s="25">
        <f>SUM(F5:F9)</f>
        <v>6933163201</v>
      </c>
      <c r="G10" s="25">
        <f>SUM(G5:G9)</f>
        <v>3170821000</v>
      </c>
    </row>
    <row r="11" spans="1:12" x14ac:dyDescent="0.25">
      <c r="D11" s="1"/>
    </row>
  </sheetData>
  <mergeCells count="12">
    <mergeCell ref="A2:G2"/>
    <mergeCell ref="A3:A4"/>
    <mergeCell ref="B3:D4"/>
    <mergeCell ref="E3:E4"/>
    <mergeCell ref="F3:F4"/>
    <mergeCell ref="G3:G4"/>
    <mergeCell ref="B9:D9"/>
    <mergeCell ref="B10:D10"/>
    <mergeCell ref="B5:D5"/>
    <mergeCell ref="B6:D6"/>
    <mergeCell ref="B7:D7"/>
    <mergeCell ref="B8:D8"/>
  </mergeCells>
  <pageMargins left="0.70866141732283472" right="0.93" top="1.5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SİİRT İLİ 2025 YATIRIMLARI</vt:lpstr>
      <vt:lpstr> SEKTÖREL SİİRT)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2025-01-21T07:29:06Z</dcterms:modified>
</cp:coreProperties>
</file>